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01" yWindow="551" windowWidth="17305" windowHeight="748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3" i="1"/>
  <c r="E92"/>
  <c r="E91"/>
  <c r="E90"/>
  <c r="E89"/>
  <c r="E88"/>
  <c r="E87"/>
  <c r="E86"/>
  <c r="E85"/>
  <c r="E84"/>
  <c r="E81"/>
  <c r="E80"/>
  <c r="E79"/>
  <c r="E78"/>
  <c r="E77"/>
  <c r="E76"/>
  <c r="E75"/>
  <c r="E74"/>
  <c r="E73"/>
  <c r="E72"/>
  <c r="E60"/>
  <c r="E68"/>
  <c r="E67"/>
  <c r="E66"/>
  <c r="E65"/>
  <c r="E64"/>
  <c r="E63"/>
  <c r="E62"/>
  <c r="E61"/>
  <c r="F46"/>
  <c r="F56"/>
  <c r="F51"/>
  <c r="F41"/>
  <c r="F36"/>
  <c r="F31"/>
  <c r="F26"/>
  <c r="F21"/>
  <c r="F16"/>
  <c r="F11"/>
  <c r="E6"/>
  <c r="H6"/>
  <c r="E7"/>
  <c r="G7"/>
  <c r="E8"/>
  <c r="H8"/>
  <c r="E9"/>
  <c r="G9"/>
  <c r="E10"/>
  <c r="H10"/>
  <c r="E11"/>
  <c r="G11"/>
  <c r="E12"/>
  <c r="H12"/>
  <c r="E13"/>
  <c r="G13"/>
  <c r="E14"/>
  <c r="H14"/>
  <c r="E15"/>
  <c r="G15"/>
  <c r="E16"/>
  <c r="H16"/>
  <c r="E17"/>
  <c r="G17"/>
  <c r="E18"/>
  <c r="H18"/>
  <c r="E19"/>
  <c r="G19"/>
  <c r="E20"/>
  <c r="H20"/>
  <c r="E21"/>
  <c r="G21"/>
  <c r="E22"/>
  <c r="H22"/>
  <c r="E23"/>
  <c r="G23"/>
  <c r="E24"/>
  <c r="H24"/>
  <c r="E25"/>
  <c r="G25"/>
  <c r="G26"/>
  <c r="E26"/>
  <c r="H26"/>
  <c r="E27"/>
  <c r="G27"/>
  <c r="E28"/>
  <c r="H28"/>
  <c r="E29"/>
  <c r="G29"/>
  <c r="E30"/>
  <c r="H30"/>
  <c r="E31"/>
  <c r="G31"/>
  <c r="E32"/>
  <c r="H32"/>
  <c r="E33"/>
  <c r="G33"/>
  <c r="E34"/>
  <c r="H34"/>
  <c r="E35"/>
  <c r="G35"/>
  <c r="E36"/>
  <c r="H36"/>
  <c r="E37"/>
  <c r="G37"/>
  <c r="E38"/>
  <c r="H38"/>
  <c r="E39"/>
  <c r="G39"/>
  <c r="E40"/>
  <c r="H40"/>
  <c r="E41"/>
  <c r="G41"/>
  <c r="E42"/>
  <c r="H42"/>
  <c r="E43"/>
  <c r="G43"/>
  <c r="E44"/>
  <c r="H44"/>
  <c r="E45"/>
  <c r="G45"/>
  <c r="E46"/>
  <c r="H46"/>
  <c r="E47"/>
  <c r="G47"/>
  <c r="E48"/>
  <c r="H48"/>
  <c r="E49"/>
  <c r="G49"/>
  <c r="E50"/>
  <c r="H50"/>
  <c r="E51"/>
  <c r="G51"/>
  <c r="E52"/>
  <c r="H52"/>
  <c r="E53"/>
  <c r="G53"/>
  <c r="E54"/>
  <c r="H54"/>
  <c r="E55"/>
  <c r="G55"/>
  <c r="E56"/>
  <c r="H56"/>
  <c r="G10"/>
  <c r="G42"/>
  <c r="G50"/>
  <c r="G34"/>
  <c r="G18"/>
  <c r="G54"/>
  <c r="G46"/>
  <c r="G38"/>
  <c r="G30"/>
  <c r="G22"/>
  <c r="G14"/>
  <c r="G8"/>
  <c r="G6"/>
  <c r="G56"/>
  <c r="G52"/>
  <c r="G48"/>
  <c r="G44"/>
  <c r="G40"/>
  <c r="G36"/>
  <c r="G32"/>
  <c r="G28"/>
  <c r="G24"/>
  <c r="G20"/>
  <c r="G16"/>
  <c r="G12"/>
  <c r="H55"/>
  <c r="H53"/>
  <c r="H51"/>
  <c r="H49"/>
  <c r="H47"/>
  <c r="H45"/>
  <c r="H43"/>
  <c r="H41"/>
  <c r="H39"/>
  <c r="H37"/>
  <c r="H35"/>
  <c r="H33"/>
  <c r="H31"/>
  <c r="H29"/>
  <c r="H27"/>
  <c r="H25"/>
  <c r="H23"/>
  <c r="H21"/>
  <c r="H19"/>
  <c r="H17"/>
  <c r="H15"/>
  <c r="H13"/>
  <c r="H11"/>
  <c r="H9"/>
  <c r="H7"/>
</calcChain>
</file>

<file path=xl/sharedStrings.xml><?xml version="1.0" encoding="utf-8"?>
<sst xmlns="http://schemas.openxmlformats.org/spreadsheetml/2006/main" count="10" uniqueCount="10">
  <si>
    <t>Eco 354</t>
  </si>
  <si>
    <t>Production Possibilities Frontier</t>
  </si>
  <si>
    <t>L</t>
  </si>
  <si>
    <t>α</t>
  </si>
  <si>
    <t>β</t>
  </si>
  <si>
    <t>x</t>
  </si>
  <si>
    <t>y</t>
  </si>
  <si>
    <t>π(px=4, py=1)</t>
  </si>
  <si>
    <t>π(px=6, py 1)</t>
  </si>
  <si>
    <t>Opp cost</t>
  </si>
</sst>
</file>

<file path=xl/styles.xml><?xml version="1.0" encoding="utf-8"?>
<styleSheet xmlns="http://schemas.openxmlformats.org/spreadsheetml/2006/main">
  <numFmts count="1">
    <numFmt numFmtId="164" formatCode="0.000000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2" fontId="0" fillId="0" borderId="0" xfId="0" applyNumberForma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Sheet1!$D$6:$D$56</c:f>
              <c:numCache>
                <c:formatCode>0.00</c:formatCode>
                <c:ptCount val="51"/>
                <c:pt idx="0">
                  <c:v>2.8095473480690492E-3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</c:numCache>
            </c:numRef>
          </c:xVal>
          <c:yVal>
            <c:numRef>
              <c:f>Sheet1!$E$6:$E$56</c:f>
              <c:numCache>
                <c:formatCode>0.00</c:formatCode>
                <c:ptCount val="51"/>
                <c:pt idx="0">
                  <c:v>50.118720000000003</c:v>
                </c:pt>
                <c:pt idx="1">
                  <c:v>50.101682485494493</c:v>
                </c:pt>
                <c:pt idx="2">
                  <c:v>50.050553714557275</c:v>
                </c:pt>
                <c:pt idx="3">
                  <c:v>49.965318603894062</c:v>
                </c:pt>
                <c:pt idx="4">
                  <c:v>49.845946315446845</c:v>
                </c:pt>
                <c:pt idx="5">
                  <c:v>49.692393475881367</c:v>
                </c:pt>
                <c:pt idx="6">
                  <c:v>49.504603973611324</c:v>
                </c:pt>
                <c:pt idx="7">
                  <c:v>49.282508693578151</c:v>
                </c:pt>
                <c:pt idx="8">
                  <c:v>49.026025186463073</c:v>
                </c:pt>
                <c:pt idx="9">
                  <c:v>48.735057268112023</c:v>
                </c:pt>
                <c:pt idx="10">
                  <c:v>48.409494543955937</c:v>
                </c:pt>
                <c:pt idx="11">
                  <c:v>48.049211852079686</c:v>
                </c:pt>
                <c:pt idx="12">
                  <c:v>47.654068617297888</c:v>
                </c:pt>
                <c:pt idx="13">
                  <c:v>47.223908107098339</c:v>
                </c:pt>
                <c:pt idx="14">
                  <c:v>46.758556578560444</c:v>
                </c:pt>
                <c:pt idx="15">
                  <c:v>46.257822303288023</c:v>
                </c:pt>
                <c:pt idx="16">
                  <c:v>45.721494454935737</c:v>
                </c:pt>
                <c:pt idx="17">
                  <c:v>45.149341840960155</c:v>
                </c:pt>
                <c:pt idx="18">
                  <c:v>44.541111456665796</c:v>
                </c:pt>
                <c:pt idx="19">
                  <c:v>43.896526835289244</c:v>
                </c:pt>
                <c:pt idx="20">
                  <c:v>43.215286162562322</c:v>
                </c:pt>
                <c:pt idx="21">
                  <c:v>42.497060117660332</c:v>
                </c:pt>
                <c:pt idx="22">
                  <c:v>41.741489394318386</c:v>
                </c:pt>
                <c:pt idx="23">
                  <c:v>40.948181845734773</c:v>
                </c:pt>
                <c:pt idx="24">
                  <c:v>40.116709184051999</c:v>
                </c:pt>
                <c:pt idx="25">
                  <c:v>39.246603148886734</c:v>
                </c:pt>
                <c:pt idx="26">
                  <c:v>38.337351038430107</c:v>
                </c:pt>
                <c:pt idx="27">
                  <c:v>37.388390469490645</c:v>
                </c:pt>
                <c:pt idx="28">
                  <c:v>36.399103197313657</c:v>
                </c:pt>
                <c:pt idx="29">
                  <c:v>35.36880777897516</c:v>
                </c:pt>
                <c:pt idx="30">
                  <c:v>34.296750801161366</c:v>
                </c:pt>
                <c:pt idx="31">
                  <c:v>33.182096307706395</c:v>
                </c:pt>
                <c:pt idx="32">
                  <c:v>32.023912944735294</c:v>
                </c:pt>
                <c:pt idx="33">
                  <c:v>30.821158177106284</c:v>
                </c:pt>
                <c:pt idx="34">
                  <c:v>29.572658696660518</c:v>
                </c:pt>
                <c:pt idx="35">
                  <c:v>28.277085805306122</c:v>
                </c:pt>
                <c:pt idx="36">
                  <c:v>26.932924057281856</c:v>
                </c:pt>
                <c:pt idx="37">
                  <c:v>25.538430690720073</c:v>
                </c:pt>
                <c:pt idx="38">
                  <c:v>24.091582207550783</c:v>
                </c:pt>
                <c:pt idx="39">
                  <c:v>22.590002587301775</c:v>
                </c:pt>
                <c:pt idx="40">
                  <c:v>21.030864518443156</c:v>
                </c:pt>
                <c:pt idx="41">
                  <c:v>19.41074968605767</c:v>
                </c:pt>
                <c:pt idx="42">
                  <c:v>17.725444501839402</c:v>
                </c:pt>
                <c:pt idx="43">
                  <c:v>15.969629221027196</c:v>
                </c:pt>
                <c:pt idx="44">
                  <c:v>14.136380653932845</c:v>
                </c:pt>
                <c:pt idx="45">
                  <c:v>12.216324514716991</c:v>
                </c:pt>
                <c:pt idx="46">
                  <c:v>10.196063542156638</c:v>
                </c:pt>
                <c:pt idx="47">
                  <c:v>8.0548977772925969</c:v>
                </c:pt>
                <c:pt idx="48">
                  <c:v>5.7566344623371064</c:v>
                </c:pt>
                <c:pt idx="49">
                  <c:v>3.2213722116855674</c:v>
                </c:pt>
                <c:pt idx="50">
                  <c:v>0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Sheet1!$D$60:$D$70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Sheet1!$E$60:$E$70</c:f>
              <c:numCache>
                <c:formatCode>0.00</c:formatCode>
                <c:ptCount val="11"/>
                <c:pt idx="0">
                  <c:v>48</c:v>
                </c:pt>
                <c:pt idx="1">
                  <c:v>42</c:v>
                </c:pt>
                <c:pt idx="2">
                  <c:v>36</c:v>
                </c:pt>
                <c:pt idx="3">
                  <c:v>30</c:v>
                </c:pt>
                <c:pt idx="4">
                  <c:v>24</c:v>
                </c:pt>
                <c:pt idx="5">
                  <c:v>18</c:v>
                </c:pt>
                <c:pt idx="6">
                  <c:v>12</c:v>
                </c:pt>
                <c:pt idx="7">
                  <c:v>6</c:v>
                </c:pt>
                <c:pt idx="8">
                  <c:v>0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yVal>
            <c:numLit>
              <c:formatCode>General</c:formatCode>
              <c:ptCount val="1"/>
              <c:pt idx="0">
                <c:v>1</c:v>
              </c:pt>
            </c:numLit>
          </c:yVal>
          <c:smooth val="1"/>
        </c:ser>
        <c:ser>
          <c:idx val="3"/>
          <c:order val="3"/>
          <c:marker>
            <c:symbol val="none"/>
          </c:marker>
          <c:xVal>
            <c:numRef>
              <c:f>Sheet1!$D$71:$D$81</c:f>
              <c:numCache>
                <c:formatCode>General</c:formatCode>
                <c:ptCount val="1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Sheet1!$E$71:$E$81</c:f>
              <c:numCache>
                <c:formatCode>0.00</c:formatCode>
                <c:ptCount val="11"/>
                <c:pt idx="1">
                  <c:v>58</c:v>
                </c:pt>
                <c:pt idx="2">
                  <c:v>52</c:v>
                </c:pt>
                <c:pt idx="3">
                  <c:v>46</c:v>
                </c:pt>
                <c:pt idx="4">
                  <c:v>40</c:v>
                </c:pt>
                <c:pt idx="5">
                  <c:v>34</c:v>
                </c:pt>
                <c:pt idx="6">
                  <c:v>28</c:v>
                </c:pt>
                <c:pt idx="7">
                  <c:v>22</c:v>
                </c:pt>
                <c:pt idx="8">
                  <c:v>16</c:v>
                </c:pt>
                <c:pt idx="9">
                  <c:v>10</c:v>
                </c:pt>
                <c:pt idx="10">
                  <c:v>4</c:v>
                </c:pt>
              </c:numCache>
            </c:numRef>
          </c:yVal>
          <c:smooth val="1"/>
        </c:ser>
        <c:ser>
          <c:idx val="4"/>
          <c:order val="4"/>
          <c:marker>
            <c:symbol val="none"/>
          </c:marker>
          <c:xVal>
            <c:numRef>
              <c:f>Sheet1!$D$84:$D$93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Sheet1!$E$84:$E$93</c:f>
              <c:numCache>
                <c:formatCode>0.00</c:formatCode>
                <c:ptCount val="10"/>
                <c:pt idx="0">
                  <c:v>65.239999999999995</c:v>
                </c:pt>
                <c:pt idx="1">
                  <c:v>59.239999999999995</c:v>
                </c:pt>
                <c:pt idx="2">
                  <c:v>53.239999999999995</c:v>
                </c:pt>
                <c:pt idx="3">
                  <c:v>47.239999999999995</c:v>
                </c:pt>
                <c:pt idx="4">
                  <c:v>41.239999999999995</c:v>
                </c:pt>
                <c:pt idx="5">
                  <c:v>35.239999999999995</c:v>
                </c:pt>
                <c:pt idx="6">
                  <c:v>29.239999999999995</c:v>
                </c:pt>
                <c:pt idx="7">
                  <c:v>23.239999999999995</c:v>
                </c:pt>
                <c:pt idx="8">
                  <c:v>17.239999999999995</c:v>
                </c:pt>
                <c:pt idx="9">
                  <c:v>11.239999999999995</c:v>
                </c:pt>
              </c:numCache>
            </c:numRef>
          </c:yVal>
          <c:smooth val="1"/>
        </c:ser>
        <c:axId val="46588672"/>
        <c:axId val="52798208"/>
      </c:scatterChart>
      <c:valAx>
        <c:axId val="46588672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/>
        </c:title>
        <c:numFmt formatCode="0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798208"/>
        <c:crosses val="autoZero"/>
        <c:crossBetween val="midCat"/>
        <c:majorUnit val="1"/>
      </c:valAx>
      <c:valAx>
        <c:axId val="52798208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</c:title>
        <c:numFmt formatCode="0.00" sourceLinked="1"/>
        <c:tickLblPos val="nextTo"/>
        <c:crossAx val="46588672"/>
        <c:crosses val="autoZero"/>
        <c:crossBetween val="midCat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Sheet1!$D$6:$D$56</c:f>
              <c:numCache>
                <c:formatCode>0.00</c:formatCode>
                <c:ptCount val="51"/>
                <c:pt idx="0">
                  <c:v>2.8095473480690492E-3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</c:numCache>
            </c:numRef>
          </c:xVal>
          <c:yVal>
            <c:numRef>
              <c:f>Sheet1!$G$6:$G$56</c:f>
              <c:numCache>
                <c:formatCode>0.00</c:formatCode>
                <c:ptCount val="51"/>
                <c:pt idx="0">
                  <c:v>50.129958189392276</c:v>
                </c:pt>
                <c:pt idx="1">
                  <c:v>50.90168248549449</c:v>
                </c:pt>
                <c:pt idx="2">
                  <c:v>51.650553714557276</c:v>
                </c:pt>
                <c:pt idx="3">
                  <c:v>52.36531860389406</c:v>
                </c:pt>
                <c:pt idx="4">
                  <c:v>53.045946315446848</c:v>
                </c:pt>
                <c:pt idx="5">
                  <c:v>53.692393475881367</c:v>
                </c:pt>
                <c:pt idx="6">
                  <c:v>54.304603973611322</c:v>
                </c:pt>
                <c:pt idx="7">
                  <c:v>54.882508693578153</c:v>
                </c:pt>
                <c:pt idx="8">
                  <c:v>55.426025186463072</c:v>
                </c:pt>
                <c:pt idx="9">
                  <c:v>55.935057268112025</c:v>
                </c:pt>
                <c:pt idx="10">
                  <c:v>56.409494543955937</c:v>
                </c:pt>
                <c:pt idx="11">
                  <c:v>56.849211852079691</c:v>
                </c:pt>
                <c:pt idx="12">
                  <c:v>57.254068617297889</c:v>
                </c:pt>
                <c:pt idx="13">
                  <c:v>57.623908107098337</c:v>
                </c:pt>
                <c:pt idx="14">
                  <c:v>57.958556578560447</c:v>
                </c:pt>
                <c:pt idx="15">
                  <c:v>58.257822303288023</c:v>
                </c:pt>
                <c:pt idx="16">
                  <c:v>58.521494454935734</c:v>
                </c:pt>
                <c:pt idx="17">
                  <c:v>58.749341840960156</c:v>
                </c:pt>
                <c:pt idx="18">
                  <c:v>58.941111456665794</c:v>
                </c:pt>
                <c:pt idx="19">
                  <c:v>59.096526835289239</c:v>
                </c:pt>
                <c:pt idx="20">
                  <c:v>59.215286162562322</c:v>
                </c:pt>
                <c:pt idx="21">
                  <c:v>59.297060117660337</c:v>
                </c:pt>
                <c:pt idx="22">
                  <c:v>59.341489394318387</c:v>
                </c:pt>
                <c:pt idx="23">
                  <c:v>59.348181845734771</c:v>
                </c:pt>
                <c:pt idx="24">
                  <c:v>59.316709184052002</c:v>
                </c:pt>
                <c:pt idx="25">
                  <c:v>59.246603148886734</c:v>
                </c:pt>
                <c:pt idx="26">
                  <c:v>59.137351038430111</c:v>
                </c:pt>
                <c:pt idx="27">
                  <c:v>58.988390469490646</c:v>
                </c:pt>
                <c:pt idx="28">
                  <c:v>58.799103197313656</c:v>
                </c:pt>
                <c:pt idx="29">
                  <c:v>58.568807778975156</c:v>
                </c:pt>
                <c:pt idx="30">
                  <c:v>58.296750801161366</c:v>
                </c:pt>
                <c:pt idx="31">
                  <c:v>57.982096307706399</c:v>
                </c:pt>
                <c:pt idx="32">
                  <c:v>57.623912944735295</c:v>
                </c:pt>
                <c:pt idx="33">
                  <c:v>57.221158177106282</c:v>
                </c:pt>
                <c:pt idx="34">
                  <c:v>56.772658696660514</c:v>
                </c:pt>
                <c:pt idx="35">
                  <c:v>56.277085805306122</c:v>
                </c:pt>
                <c:pt idx="36">
                  <c:v>55.732924057281856</c:v>
                </c:pt>
                <c:pt idx="37">
                  <c:v>55.138430690720071</c:v>
                </c:pt>
                <c:pt idx="38">
                  <c:v>54.491582207550778</c:v>
                </c:pt>
                <c:pt idx="39">
                  <c:v>53.790002587301771</c:v>
                </c:pt>
                <c:pt idx="40">
                  <c:v>53.030864518443153</c:v>
                </c:pt>
                <c:pt idx="41">
                  <c:v>52.210749686057667</c:v>
                </c:pt>
                <c:pt idx="42">
                  <c:v>51.325444501839399</c:v>
                </c:pt>
                <c:pt idx="43">
                  <c:v>50.369629221027196</c:v>
                </c:pt>
                <c:pt idx="44">
                  <c:v>49.336380653932849</c:v>
                </c:pt>
                <c:pt idx="45">
                  <c:v>48.216324514716987</c:v>
                </c:pt>
                <c:pt idx="46">
                  <c:v>46.996063542156634</c:v>
                </c:pt>
                <c:pt idx="47">
                  <c:v>45.654897777292597</c:v>
                </c:pt>
                <c:pt idx="48">
                  <c:v>44.156634462337102</c:v>
                </c:pt>
                <c:pt idx="49">
                  <c:v>42.421372211685572</c:v>
                </c:pt>
                <c:pt idx="50">
                  <c:v>40</c:v>
                </c:pt>
              </c:numCache>
            </c:numRef>
          </c:yVal>
          <c:smooth val="1"/>
        </c:ser>
        <c:axId val="52895744"/>
        <c:axId val="52897664"/>
      </c:scatterChart>
      <c:valAx>
        <c:axId val="52895744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/>
        </c:title>
        <c:numFmt formatCode="0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897664"/>
        <c:crosses val="autoZero"/>
        <c:crossBetween val="midCat"/>
        <c:majorUnit val="1"/>
      </c:valAx>
      <c:valAx>
        <c:axId val="52897664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Profit</a:t>
                </a:r>
              </a:p>
            </c:rich>
          </c:tx>
          <c:layout/>
        </c:title>
        <c:numFmt formatCode="0.00" sourceLinked="1"/>
        <c:tickLblPos val="nextTo"/>
        <c:crossAx val="52895744"/>
        <c:crosses val="autoZero"/>
        <c:crossBetween val="midCat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Sheet1!$D$6:$D$56</c:f>
              <c:numCache>
                <c:formatCode>0.00</c:formatCode>
                <c:ptCount val="51"/>
                <c:pt idx="0">
                  <c:v>2.8095473480690492E-3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</c:numCache>
            </c:numRef>
          </c:xVal>
          <c:yVal>
            <c:numRef>
              <c:f>Sheet1!$H$6:$H$56</c:f>
              <c:numCache>
                <c:formatCode>0.00</c:formatCode>
                <c:ptCount val="51"/>
                <c:pt idx="0">
                  <c:v>50.13557728408842</c:v>
                </c:pt>
                <c:pt idx="1">
                  <c:v>51.301682485494496</c:v>
                </c:pt>
                <c:pt idx="2">
                  <c:v>52.450553714557273</c:v>
                </c:pt>
                <c:pt idx="3">
                  <c:v>53.565318603894063</c:v>
                </c:pt>
                <c:pt idx="4">
                  <c:v>54.645946315446849</c:v>
                </c:pt>
                <c:pt idx="5">
                  <c:v>55.692393475881367</c:v>
                </c:pt>
                <c:pt idx="6">
                  <c:v>56.704603973611327</c:v>
                </c:pt>
                <c:pt idx="7">
                  <c:v>57.68250869357815</c:v>
                </c:pt>
                <c:pt idx="8">
                  <c:v>58.626025186463075</c:v>
                </c:pt>
                <c:pt idx="9">
                  <c:v>59.535057268112027</c:v>
                </c:pt>
                <c:pt idx="10">
                  <c:v>60.409494543955937</c:v>
                </c:pt>
                <c:pt idx="11">
                  <c:v>61.249211852079689</c:v>
                </c:pt>
                <c:pt idx="12">
                  <c:v>62.054068617297887</c:v>
                </c:pt>
                <c:pt idx="13">
                  <c:v>62.82390810709834</c:v>
                </c:pt>
                <c:pt idx="14">
                  <c:v>63.558556578560442</c:v>
                </c:pt>
                <c:pt idx="15">
                  <c:v>64.257822303288023</c:v>
                </c:pt>
                <c:pt idx="16">
                  <c:v>64.92149445493574</c:v>
                </c:pt>
                <c:pt idx="17">
                  <c:v>65.549341840960153</c:v>
                </c:pt>
                <c:pt idx="18">
                  <c:v>66.141111456665797</c:v>
                </c:pt>
                <c:pt idx="19">
                  <c:v>66.696526835289234</c:v>
                </c:pt>
                <c:pt idx="20">
                  <c:v>67.215286162562322</c:v>
                </c:pt>
                <c:pt idx="21">
                  <c:v>67.697060117660328</c:v>
                </c:pt>
                <c:pt idx="22">
                  <c:v>68.141489394318384</c:v>
                </c:pt>
                <c:pt idx="23">
                  <c:v>68.548181845734774</c:v>
                </c:pt>
                <c:pt idx="24">
                  <c:v>68.916709184051996</c:v>
                </c:pt>
                <c:pt idx="25">
                  <c:v>69.246603148886734</c:v>
                </c:pt>
                <c:pt idx="26">
                  <c:v>69.537351038430103</c:v>
                </c:pt>
                <c:pt idx="27">
                  <c:v>69.788390469490651</c:v>
                </c:pt>
                <c:pt idx="28">
                  <c:v>69.999103197313644</c:v>
                </c:pt>
                <c:pt idx="29">
                  <c:v>70.16880777897515</c:v>
                </c:pt>
                <c:pt idx="30">
                  <c:v>70.296750801161366</c:v>
                </c:pt>
                <c:pt idx="31">
                  <c:v>70.382096307706405</c:v>
                </c:pt>
                <c:pt idx="32" formatCode="0.000000">
                  <c:v>70.423912944735292</c:v>
                </c:pt>
                <c:pt idx="33" formatCode="0.000000">
                  <c:v>70.421158177106278</c:v>
                </c:pt>
                <c:pt idx="34">
                  <c:v>70.372658696660523</c:v>
                </c:pt>
                <c:pt idx="35">
                  <c:v>70.277085805306115</c:v>
                </c:pt>
                <c:pt idx="36">
                  <c:v>70.132924057281855</c:v>
                </c:pt>
                <c:pt idx="37">
                  <c:v>69.938430690720082</c:v>
                </c:pt>
                <c:pt idx="38">
                  <c:v>69.69158220755078</c:v>
                </c:pt>
                <c:pt idx="39">
                  <c:v>69.39000258730178</c:v>
                </c:pt>
                <c:pt idx="40">
                  <c:v>69.030864518443153</c:v>
                </c:pt>
                <c:pt idx="41">
                  <c:v>68.610749686057659</c:v>
                </c:pt>
                <c:pt idx="42">
                  <c:v>68.125444501839411</c:v>
                </c:pt>
                <c:pt idx="43">
                  <c:v>67.569629221027185</c:v>
                </c:pt>
                <c:pt idx="44">
                  <c:v>66.936380653932844</c:v>
                </c:pt>
                <c:pt idx="45">
                  <c:v>66.216324514716987</c:v>
                </c:pt>
                <c:pt idx="46">
                  <c:v>65.396063542156639</c:v>
                </c:pt>
                <c:pt idx="47">
                  <c:v>64.454897777292601</c:v>
                </c:pt>
                <c:pt idx="48">
                  <c:v>63.356634462337098</c:v>
                </c:pt>
                <c:pt idx="49">
                  <c:v>62.021372211685573</c:v>
                </c:pt>
                <c:pt idx="50">
                  <c:v>60</c:v>
                </c:pt>
              </c:numCache>
            </c:numRef>
          </c:yVal>
          <c:smooth val="1"/>
        </c:ser>
        <c:axId val="52929664"/>
        <c:axId val="52931584"/>
      </c:scatterChart>
      <c:valAx>
        <c:axId val="52929664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/>
        </c:title>
        <c:numFmt formatCode="0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931584"/>
        <c:crosses val="autoZero"/>
        <c:crossBetween val="midCat"/>
        <c:majorUnit val="1"/>
      </c:valAx>
      <c:valAx>
        <c:axId val="52931584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Profit (px=6, py=1)</a:t>
                </a:r>
              </a:p>
            </c:rich>
          </c:tx>
          <c:layout/>
        </c:title>
        <c:numFmt formatCode="0.00" sourceLinked="1"/>
        <c:tickLblPos val="nextTo"/>
        <c:crossAx val="52929664"/>
        <c:crosses val="autoZero"/>
        <c:crossBetween val="midCat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Sheet1!$D$61:$D$70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Sheet1!$E$61:$E$70</c:f>
              <c:numCache>
                <c:formatCode>0.00</c:formatCode>
                <c:ptCount val="10"/>
                <c:pt idx="0">
                  <c:v>42</c:v>
                </c:pt>
                <c:pt idx="1">
                  <c:v>36</c:v>
                </c:pt>
                <c:pt idx="2">
                  <c:v>30</c:v>
                </c:pt>
                <c:pt idx="3">
                  <c:v>24</c:v>
                </c:pt>
                <c:pt idx="4">
                  <c:v>18</c:v>
                </c:pt>
                <c:pt idx="5">
                  <c:v>12</c:v>
                </c:pt>
                <c:pt idx="6">
                  <c:v>6</c:v>
                </c:pt>
                <c:pt idx="7">
                  <c:v>0</c:v>
                </c:pt>
              </c:numCache>
            </c:numRef>
          </c:yVal>
          <c:smooth val="1"/>
        </c:ser>
        <c:axId val="84515456"/>
        <c:axId val="84513920"/>
      </c:scatterChart>
      <c:valAx>
        <c:axId val="84515456"/>
        <c:scaling>
          <c:orientation val="minMax"/>
        </c:scaling>
        <c:axPos val="b"/>
        <c:numFmt formatCode="General" sourceLinked="1"/>
        <c:tickLblPos val="nextTo"/>
        <c:crossAx val="84513920"/>
        <c:crosses val="autoZero"/>
        <c:crossBetween val="midCat"/>
      </c:valAx>
      <c:valAx>
        <c:axId val="84513920"/>
        <c:scaling>
          <c:orientation val="minMax"/>
        </c:scaling>
        <c:axPos val="l"/>
        <c:majorGridlines/>
        <c:numFmt formatCode="0.00" sourceLinked="1"/>
        <c:tickLblPos val="nextTo"/>
        <c:crossAx val="845154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397565</xdr:colOff>
      <xdr:row>3</xdr:row>
      <xdr:rowOff>190831</xdr:rowOff>
    </xdr:from>
    <xdr:to>
      <xdr:col>16</xdr:col>
      <xdr:colOff>159026</xdr:colOff>
      <xdr:row>21</xdr:row>
      <xdr:rowOff>166977</xdr:rowOff>
    </xdr:to>
    <xdr:graphicFrame macro="">
      <xdr:nvGraphicFramePr>
        <xdr:cNvPr id="10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373711</xdr:colOff>
      <xdr:row>22</xdr:row>
      <xdr:rowOff>95416</xdr:rowOff>
    </xdr:from>
    <xdr:to>
      <xdr:col>16</xdr:col>
      <xdr:colOff>103367</xdr:colOff>
      <xdr:row>36</xdr:row>
      <xdr:rowOff>166977</xdr:rowOff>
    </xdr:to>
    <xdr:graphicFrame macro="">
      <xdr:nvGraphicFramePr>
        <xdr:cNvPr id="103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341906</xdr:colOff>
      <xdr:row>39</xdr:row>
      <xdr:rowOff>31805</xdr:rowOff>
    </xdr:from>
    <xdr:to>
      <xdr:col>16</xdr:col>
      <xdr:colOff>111318</xdr:colOff>
      <xdr:row>53</xdr:row>
      <xdr:rowOff>103367</xdr:rowOff>
    </xdr:to>
    <xdr:graphicFrame macro="">
      <xdr:nvGraphicFramePr>
        <xdr:cNvPr id="103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182879</xdr:colOff>
      <xdr:row>50</xdr:row>
      <xdr:rowOff>159026</xdr:rowOff>
    </xdr:from>
    <xdr:to>
      <xdr:col>11</xdr:col>
      <xdr:colOff>485029</xdr:colOff>
      <xdr:row>66</xdr:row>
      <xdr:rowOff>39756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3"/>
  <sheetViews>
    <sheetView tabSelected="1" topLeftCell="A76" workbookViewId="0">
      <selection activeCell="H83" sqref="H83"/>
    </sheetView>
  </sheetViews>
  <sheetFormatPr defaultRowHeight="15.05"/>
  <cols>
    <col min="5" max="5" width="8.88671875" style="2"/>
    <col min="6" max="6" width="8.44140625" style="2" bestFit="1" customWidth="1"/>
    <col min="7" max="7" width="12.5546875" bestFit="1" customWidth="1"/>
    <col min="8" max="8" width="12" bestFit="1" customWidth="1"/>
  </cols>
  <sheetData>
    <row r="1" spans="1:8">
      <c r="A1" s="1" t="s">
        <v>0</v>
      </c>
      <c r="G1" s="2"/>
      <c r="H1" s="2"/>
    </row>
    <row r="2" spans="1:8">
      <c r="A2" s="3" t="s">
        <v>1</v>
      </c>
      <c r="G2" s="2"/>
      <c r="H2" s="2"/>
    </row>
    <row r="3" spans="1:8">
      <c r="A3" s="3"/>
      <c r="G3" s="2"/>
      <c r="H3" s="2"/>
    </row>
    <row r="4" spans="1:8" s="1" customFormat="1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6" t="s">
        <v>9</v>
      </c>
      <c r="G4" s="6" t="s">
        <v>7</v>
      </c>
      <c r="H4" s="6" t="s">
        <v>8</v>
      </c>
    </row>
    <row r="5" spans="1:8">
      <c r="G5" s="2"/>
      <c r="H5" s="2"/>
    </row>
    <row r="6" spans="1:8">
      <c r="A6">
        <v>100</v>
      </c>
      <c r="B6">
        <v>0.85</v>
      </c>
      <c r="C6">
        <v>0.5</v>
      </c>
      <c r="D6" s="2">
        <v>2.8095473480690492E-3</v>
      </c>
      <c r="E6" s="2">
        <f t="shared" ref="E6:E37" si="0">(A6-D6^(1/C6))^B6</f>
        <v>50.118720000000003</v>
      </c>
      <c r="G6" s="2">
        <f t="shared" ref="G6:G37" si="1">4*D6+1*E6</f>
        <v>50.129958189392276</v>
      </c>
      <c r="H6" s="2">
        <f t="shared" ref="H6:H37" si="2">6*D6+1*E6</f>
        <v>50.13557728408842</v>
      </c>
    </row>
    <row r="7" spans="1:8">
      <c r="A7">
        <v>100</v>
      </c>
      <c r="B7">
        <v>0.85</v>
      </c>
      <c r="C7">
        <v>0.5</v>
      </c>
      <c r="D7" s="2">
        <v>0.2</v>
      </c>
      <c r="E7" s="2">
        <f t="shared" si="0"/>
        <v>50.101682485494493</v>
      </c>
      <c r="G7" s="2">
        <f t="shared" si="1"/>
        <v>50.90168248549449</v>
      </c>
      <c r="H7" s="2">
        <f t="shared" si="2"/>
        <v>51.301682485494496</v>
      </c>
    </row>
    <row r="8" spans="1:8">
      <c r="A8">
        <v>100</v>
      </c>
      <c r="B8">
        <v>0.85</v>
      </c>
      <c r="C8">
        <v>0.5</v>
      </c>
      <c r="D8" s="2">
        <v>0.4</v>
      </c>
      <c r="E8" s="2">
        <f t="shared" si="0"/>
        <v>50.050553714557275</v>
      </c>
      <c r="G8" s="2">
        <f t="shared" si="1"/>
        <v>51.650553714557276</v>
      </c>
      <c r="H8" s="2">
        <f t="shared" si="2"/>
        <v>52.450553714557273</v>
      </c>
    </row>
    <row r="9" spans="1:8">
      <c r="A9">
        <v>100</v>
      </c>
      <c r="B9">
        <v>0.85</v>
      </c>
      <c r="C9">
        <v>0.5</v>
      </c>
      <c r="D9" s="2">
        <v>0.6</v>
      </c>
      <c r="E9" s="2">
        <f t="shared" si="0"/>
        <v>49.965318603894062</v>
      </c>
      <c r="G9" s="2">
        <f t="shared" si="1"/>
        <v>52.36531860389406</v>
      </c>
      <c r="H9" s="2">
        <f t="shared" si="2"/>
        <v>53.565318603894063</v>
      </c>
    </row>
    <row r="10" spans="1:8">
      <c r="A10">
        <v>100</v>
      </c>
      <c r="B10">
        <v>0.85</v>
      </c>
      <c r="C10">
        <v>0.5</v>
      </c>
      <c r="D10" s="2">
        <v>0.8</v>
      </c>
      <c r="E10" s="2">
        <f t="shared" si="0"/>
        <v>49.845946315446845</v>
      </c>
      <c r="G10" s="2">
        <f t="shared" si="1"/>
        <v>53.045946315446848</v>
      </c>
      <c r="H10" s="2">
        <f t="shared" si="2"/>
        <v>54.645946315446849</v>
      </c>
    </row>
    <row r="11" spans="1:8">
      <c r="A11">
        <v>100</v>
      </c>
      <c r="B11">
        <v>0.85</v>
      </c>
      <c r="C11">
        <v>0.5</v>
      </c>
      <c r="D11" s="2">
        <v>1</v>
      </c>
      <c r="E11" s="2">
        <f t="shared" si="0"/>
        <v>49.692393475881367</v>
      </c>
      <c r="F11" s="2">
        <f>E6-E11</f>
        <v>0.42632652411863603</v>
      </c>
      <c r="G11" s="2">
        <f t="shared" si="1"/>
        <v>53.692393475881367</v>
      </c>
      <c r="H11" s="2">
        <f t="shared" si="2"/>
        <v>55.692393475881367</v>
      </c>
    </row>
    <row r="12" spans="1:8">
      <c r="A12">
        <v>100</v>
      </c>
      <c r="B12">
        <v>0.85</v>
      </c>
      <c r="C12">
        <v>0.5</v>
      </c>
      <c r="D12" s="2">
        <v>1.2</v>
      </c>
      <c r="E12" s="2">
        <f t="shared" si="0"/>
        <v>49.504603973611324</v>
      </c>
      <c r="G12" s="2">
        <f t="shared" si="1"/>
        <v>54.304603973611322</v>
      </c>
      <c r="H12" s="2">
        <f t="shared" si="2"/>
        <v>56.704603973611327</v>
      </c>
    </row>
    <row r="13" spans="1:8">
      <c r="A13">
        <v>100</v>
      </c>
      <c r="B13">
        <v>0.85</v>
      </c>
      <c r="C13">
        <v>0.5</v>
      </c>
      <c r="D13" s="2">
        <v>1.4</v>
      </c>
      <c r="E13" s="2">
        <f t="shared" si="0"/>
        <v>49.282508693578151</v>
      </c>
      <c r="G13" s="2">
        <f t="shared" si="1"/>
        <v>54.882508693578153</v>
      </c>
      <c r="H13" s="2">
        <f t="shared" si="2"/>
        <v>57.68250869357815</v>
      </c>
    </row>
    <row r="14" spans="1:8">
      <c r="A14">
        <v>100</v>
      </c>
      <c r="B14">
        <v>0.85</v>
      </c>
      <c r="C14">
        <v>0.5</v>
      </c>
      <c r="D14" s="2">
        <v>1.6</v>
      </c>
      <c r="E14" s="2">
        <f t="shared" si="0"/>
        <v>49.026025186463073</v>
      </c>
      <c r="G14" s="2">
        <f t="shared" si="1"/>
        <v>55.426025186463072</v>
      </c>
      <c r="H14" s="2">
        <f t="shared" si="2"/>
        <v>58.626025186463075</v>
      </c>
    </row>
    <row r="15" spans="1:8">
      <c r="A15">
        <v>100</v>
      </c>
      <c r="B15">
        <v>0.85</v>
      </c>
      <c r="C15">
        <v>0.5</v>
      </c>
      <c r="D15" s="2">
        <v>1.8</v>
      </c>
      <c r="E15" s="2">
        <f t="shared" si="0"/>
        <v>48.735057268112023</v>
      </c>
      <c r="G15" s="2">
        <f t="shared" si="1"/>
        <v>55.935057268112025</v>
      </c>
      <c r="H15" s="2">
        <f t="shared" si="2"/>
        <v>59.535057268112027</v>
      </c>
    </row>
    <row r="16" spans="1:8">
      <c r="A16">
        <v>100</v>
      </c>
      <c r="B16">
        <v>0.85</v>
      </c>
      <c r="C16">
        <v>0.5</v>
      </c>
      <c r="D16" s="2">
        <v>2</v>
      </c>
      <c r="E16" s="2">
        <f t="shared" si="0"/>
        <v>48.409494543955937</v>
      </c>
      <c r="F16" s="2">
        <f>E11-E16</f>
        <v>1.2828989319254305</v>
      </c>
      <c r="G16" s="2">
        <f t="shared" si="1"/>
        <v>56.409494543955937</v>
      </c>
      <c r="H16" s="2">
        <f t="shared" si="2"/>
        <v>60.409494543955937</v>
      </c>
    </row>
    <row r="17" spans="1:8">
      <c r="A17">
        <v>100</v>
      </c>
      <c r="B17">
        <v>0.85</v>
      </c>
      <c r="C17">
        <v>0.5</v>
      </c>
      <c r="D17" s="2">
        <v>2.2000000000000002</v>
      </c>
      <c r="E17" s="2">
        <f t="shared" si="0"/>
        <v>48.049211852079686</v>
      </c>
      <c r="G17" s="2">
        <f t="shared" si="1"/>
        <v>56.849211852079691</v>
      </c>
      <c r="H17" s="2">
        <f t="shared" si="2"/>
        <v>61.249211852079689</v>
      </c>
    </row>
    <row r="18" spans="1:8">
      <c r="A18">
        <v>100</v>
      </c>
      <c r="B18">
        <v>0.85</v>
      </c>
      <c r="C18">
        <v>0.5</v>
      </c>
      <c r="D18" s="2">
        <v>2.4</v>
      </c>
      <c r="E18" s="2">
        <f t="shared" si="0"/>
        <v>47.654068617297888</v>
      </c>
      <c r="G18" s="2">
        <f t="shared" si="1"/>
        <v>57.254068617297889</v>
      </c>
      <c r="H18" s="2">
        <f t="shared" si="2"/>
        <v>62.054068617297887</v>
      </c>
    </row>
    <row r="19" spans="1:8">
      <c r="A19">
        <v>100</v>
      </c>
      <c r="B19">
        <v>0.85</v>
      </c>
      <c r="C19">
        <v>0.5</v>
      </c>
      <c r="D19" s="2">
        <v>2.6</v>
      </c>
      <c r="E19" s="2">
        <f t="shared" si="0"/>
        <v>47.223908107098339</v>
      </c>
      <c r="G19" s="2">
        <f t="shared" si="1"/>
        <v>57.623908107098337</v>
      </c>
      <c r="H19" s="2">
        <f t="shared" si="2"/>
        <v>62.82390810709834</v>
      </c>
    </row>
    <row r="20" spans="1:8">
      <c r="A20">
        <v>100</v>
      </c>
      <c r="B20">
        <v>0.85</v>
      </c>
      <c r="C20">
        <v>0.5</v>
      </c>
      <c r="D20" s="2">
        <v>2.8</v>
      </c>
      <c r="E20" s="2">
        <f t="shared" si="0"/>
        <v>46.758556578560444</v>
      </c>
      <c r="G20" s="2">
        <f t="shared" si="1"/>
        <v>57.958556578560447</v>
      </c>
      <c r="H20" s="2">
        <f t="shared" si="2"/>
        <v>63.558556578560442</v>
      </c>
    </row>
    <row r="21" spans="1:8">
      <c r="A21">
        <v>100</v>
      </c>
      <c r="B21">
        <v>0.85</v>
      </c>
      <c r="C21">
        <v>0.5</v>
      </c>
      <c r="D21" s="2">
        <v>3</v>
      </c>
      <c r="E21" s="2">
        <f t="shared" si="0"/>
        <v>46.257822303288023</v>
      </c>
      <c r="F21" s="2">
        <f>E16-E21</f>
        <v>2.1516722406679136</v>
      </c>
      <c r="G21" s="2">
        <f t="shared" si="1"/>
        <v>58.257822303288023</v>
      </c>
      <c r="H21" s="2">
        <f t="shared" si="2"/>
        <v>64.257822303288023</v>
      </c>
    </row>
    <row r="22" spans="1:8">
      <c r="A22">
        <v>100</v>
      </c>
      <c r="B22">
        <v>0.85</v>
      </c>
      <c r="C22">
        <v>0.5</v>
      </c>
      <c r="D22" s="2">
        <v>3.2</v>
      </c>
      <c r="E22" s="2">
        <f t="shared" si="0"/>
        <v>45.721494454935737</v>
      </c>
      <c r="G22" s="2">
        <f t="shared" si="1"/>
        <v>58.521494454935734</v>
      </c>
      <c r="H22" s="2">
        <f t="shared" si="2"/>
        <v>64.92149445493574</v>
      </c>
    </row>
    <row r="23" spans="1:8">
      <c r="A23">
        <v>100</v>
      </c>
      <c r="B23">
        <v>0.85</v>
      </c>
      <c r="C23">
        <v>0.5</v>
      </c>
      <c r="D23" s="2">
        <v>3.4</v>
      </c>
      <c r="E23" s="2">
        <f t="shared" si="0"/>
        <v>45.149341840960155</v>
      </c>
      <c r="G23" s="2">
        <f t="shared" si="1"/>
        <v>58.749341840960156</v>
      </c>
      <c r="H23" s="2">
        <f t="shared" si="2"/>
        <v>65.549341840960153</v>
      </c>
    </row>
    <row r="24" spans="1:8">
      <c r="A24">
        <v>100</v>
      </c>
      <c r="B24">
        <v>0.85</v>
      </c>
      <c r="C24">
        <v>0.5</v>
      </c>
      <c r="D24" s="2">
        <v>3.6</v>
      </c>
      <c r="E24" s="2">
        <f t="shared" si="0"/>
        <v>44.541111456665796</v>
      </c>
      <c r="G24" s="2">
        <f t="shared" si="1"/>
        <v>58.941111456665794</v>
      </c>
      <c r="H24" s="2">
        <f t="shared" si="2"/>
        <v>66.141111456665797</v>
      </c>
    </row>
    <row r="25" spans="1:8">
      <c r="A25">
        <v>100</v>
      </c>
      <c r="B25">
        <v>0.85</v>
      </c>
      <c r="C25">
        <v>0.5</v>
      </c>
      <c r="D25" s="2">
        <v>3.8</v>
      </c>
      <c r="E25" s="2">
        <f t="shared" si="0"/>
        <v>43.896526835289244</v>
      </c>
      <c r="G25" s="2">
        <f t="shared" si="1"/>
        <v>59.096526835289239</v>
      </c>
      <c r="H25" s="2">
        <f t="shared" si="2"/>
        <v>66.696526835289234</v>
      </c>
    </row>
    <row r="26" spans="1:8">
      <c r="A26">
        <v>100</v>
      </c>
      <c r="B26">
        <v>0.85</v>
      </c>
      <c r="C26">
        <v>0.5</v>
      </c>
      <c r="D26" s="2">
        <v>4</v>
      </c>
      <c r="E26" s="2">
        <f t="shared" si="0"/>
        <v>43.215286162562322</v>
      </c>
      <c r="F26" s="2">
        <f>E21-E26</f>
        <v>3.0425361407257014</v>
      </c>
      <c r="G26" s="2">
        <f t="shared" si="1"/>
        <v>59.215286162562322</v>
      </c>
      <c r="H26" s="2">
        <f t="shared" si="2"/>
        <v>67.215286162562322</v>
      </c>
    </row>
    <row r="27" spans="1:8">
      <c r="A27">
        <v>100</v>
      </c>
      <c r="B27">
        <v>0.85</v>
      </c>
      <c r="C27">
        <v>0.5</v>
      </c>
      <c r="D27" s="2">
        <v>4.2</v>
      </c>
      <c r="E27" s="2">
        <f t="shared" si="0"/>
        <v>42.497060117660332</v>
      </c>
      <c r="G27" s="2">
        <f t="shared" si="1"/>
        <v>59.297060117660337</v>
      </c>
      <c r="H27" s="2">
        <f t="shared" si="2"/>
        <v>67.697060117660328</v>
      </c>
    </row>
    <row r="28" spans="1:8">
      <c r="A28">
        <v>100</v>
      </c>
      <c r="B28">
        <v>0.85</v>
      </c>
      <c r="C28">
        <v>0.5</v>
      </c>
      <c r="D28" s="2">
        <v>4.4000000000000004</v>
      </c>
      <c r="E28" s="2">
        <f t="shared" si="0"/>
        <v>41.741489394318386</v>
      </c>
      <c r="G28" s="2">
        <f t="shared" si="1"/>
        <v>59.341489394318387</v>
      </c>
      <c r="H28" s="2">
        <f t="shared" si="2"/>
        <v>68.141489394318384</v>
      </c>
    </row>
    <row r="29" spans="1:8">
      <c r="A29">
        <v>100</v>
      </c>
      <c r="B29">
        <v>0.85</v>
      </c>
      <c r="C29">
        <v>0.5</v>
      </c>
      <c r="D29" s="2">
        <v>4.5999999999999996</v>
      </c>
      <c r="E29" s="2">
        <f t="shared" si="0"/>
        <v>40.948181845734773</v>
      </c>
      <c r="G29" s="7">
        <f t="shared" si="1"/>
        <v>59.348181845734771</v>
      </c>
      <c r="H29" s="2">
        <f t="shared" si="2"/>
        <v>68.548181845734774</v>
      </c>
    </row>
    <row r="30" spans="1:8">
      <c r="A30">
        <v>100</v>
      </c>
      <c r="B30">
        <v>0.85</v>
      </c>
      <c r="C30">
        <v>0.5</v>
      </c>
      <c r="D30" s="2">
        <v>4.8</v>
      </c>
      <c r="E30" s="2">
        <f t="shared" si="0"/>
        <v>40.116709184051999</v>
      </c>
      <c r="G30" s="2">
        <f t="shared" si="1"/>
        <v>59.316709184052002</v>
      </c>
      <c r="H30" s="2">
        <f t="shared" si="2"/>
        <v>68.916709184051996</v>
      </c>
    </row>
    <row r="31" spans="1:8">
      <c r="A31">
        <v>100</v>
      </c>
      <c r="B31">
        <v>0.85</v>
      </c>
      <c r="C31">
        <v>0.5</v>
      </c>
      <c r="D31" s="2">
        <v>5</v>
      </c>
      <c r="E31" s="2">
        <f t="shared" si="0"/>
        <v>39.246603148886734</v>
      </c>
      <c r="F31" s="2">
        <f>E26-E31</f>
        <v>3.9686830136755873</v>
      </c>
      <c r="G31" s="2">
        <f t="shared" si="1"/>
        <v>59.246603148886734</v>
      </c>
      <c r="H31" s="2">
        <f t="shared" si="2"/>
        <v>69.246603148886734</v>
      </c>
    </row>
    <row r="32" spans="1:8">
      <c r="A32">
        <v>100</v>
      </c>
      <c r="B32">
        <v>0.85</v>
      </c>
      <c r="C32">
        <v>0.5</v>
      </c>
      <c r="D32" s="2">
        <v>5.2</v>
      </c>
      <c r="E32" s="2">
        <f t="shared" si="0"/>
        <v>38.337351038430107</v>
      </c>
      <c r="G32" s="2">
        <f t="shared" si="1"/>
        <v>59.137351038430111</v>
      </c>
      <c r="H32" s="2">
        <f t="shared" si="2"/>
        <v>69.537351038430103</v>
      </c>
    </row>
    <row r="33" spans="1:8">
      <c r="A33">
        <v>100</v>
      </c>
      <c r="B33">
        <v>0.85</v>
      </c>
      <c r="C33">
        <v>0.5</v>
      </c>
      <c r="D33" s="2">
        <v>5.4</v>
      </c>
      <c r="E33" s="2">
        <f t="shared" si="0"/>
        <v>37.388390469490645</v>
      </c>
      <c r="G33" s="2">
        <f t="shared" si="1"/>
        <v>58.988390469490646</v>
      </c>
      <c r="H33" s="2">
        <f t="shared" si="2"/>
        <v>69.788390469490651</v>
      </c>
    </row>
    <row r="34" spans="1:8">
      <c r="A34">
        <v>100</v>
      </c>
      <c r="B34">
        <v>0.85</v>
      </c>
      <c r="C34">
        <v>0.5</v>
      </c>
      <c r="D34" s="2">
        <v>5.6</v>
      </c>
      <c r="E34" s="2">
        <f t="shared" si="0"/>
        <v>36.399103197313657</v>
      </c>
      <c r="G34" s="2">
        <f t="shared" si="1"/>
        <v>58.799103197313656</v>
      </c>
      <c r="H34" s="2">
        <f t="shared" si="2"/>
        <v>69.999103197313644</v>
      </c>
    </row>
    <row r="35" spans="1:8">
      <c r="A35">
        <v>100</v>
      </c>
      <c r="B35">
        <v>0.85</v>
      </c>
      <c r="C35">
        <v>0.5</v>
      </c>
      <c r="D35" s="2">
        <v>5.8</v>
      </c>
      <c r="E35" s="2">
        <f t="shared" si="0"/>
        <v>35.36880777897516</v>
      </c>
      <c r="G35" s="2">
        <f t="shared" si="1"/>
        <v>58.568807778975156</v>
      </c>
      <c r="H35" s="2">
        <f t="shared" si="2"/>
        <v>70.16880777897515</v>
      </c>
    </row>
    <row r="36" spans="1:8">
      <c r="A36">
        <v>100</v>
      </c>
      <c r="B36">
        <v>0.85</v>
      </c>
      <c r="C36">
        <v>0.5</v>
      </c>
      <c r="D36" s="2">
        <v>6</v>
      </c>
      <c r="E36" s="2">
        <f t="shared" si="0"/>
        <v>34.296750801161366</v>
      </c>
      <c r="F36" s="2">
        <f>E31-E36</f>
        <v>4.9498523477253684</v>
      </c>
      <c r="G36" s="2">
        <f t="shared" si="1"/>
        <v>58.296750801161366</v>
      </c>
      <c r="H36" s="2">
        <f t="shared" si="2"/>
        <v>70.296750801161366</v>
      </c>
    </row>
    <row r="37" spans="1:8">
      <c r="A37">
        <v>100</v>
      </c>
      <c r="B37">
        <v>0.85</v>
      </c>
      <c r="C37">
        <v>0.5</v>
      </c>
      <c r="D37" s="2">
        <v>6.2</v>
      </c>
      <c r="E37" s="2">
        <f t="shared" si="0"/>
        <v>33.182096307706395</v>
      </c>
      <c r="G37" s="2">
        <f t="shared" si="1"/>
        <v>57.982096307706399</v>
      </c>
      <c r="H37" s="2">
        <f t="shared" si="2"/>
        <v>70.382096307706405</v>
      </c>
    </row>
    <row r="38" spans="1:8">
      <c r="A38">
        <v>100</v>
      </c>
      <c r="B38">
        <v>0.85</v>
      </c>
      <c r="C38">
        <v>0.5</v>
      </c>
      <c r="D38" s="2">
        <v>6.4</v>
      </c>
      <c r="E38" s="2">
        <f t="shared" ref="E38:E70" si="3">(A38-D38^(1/C38))^B38</f>
        <v>32.023912944735294</v>
      </c>
      <c r="G38" s="2">
        <f t="shared" ref="G38:G56" si="4">4*D38+1*E38</f>
        <v>57.623912944735295</v>
      </c>
      <c r="H38" s="8">
        <f t="shared" ref="H38:H56" si="5">6*D38+1*E38</f>
        <v>70.423912944735292</v>
      </c>
    </row>
    <row r="39" spans="1:8">
      <c r="A39">
        <v>100</v>
      </c>
      <c r="B39">
        <v>0.85</v>
      </c>
      <c r="C39">
        <v>0.5</v>
      </c>
      <c r="D39" s="2">
        <v>6.6</v>
      </c>
      <c r="E39" s="2">
        <f t="shared" si="3"/>
        <v>30.821158177106284</v>
      </c>
      <c r="G39" s="2">
        <f t="shared" si="4"/>
        <v>57.221158177106282</v>
      </c>
      <c r="H39" s="8">
        <f t="shared" si="5"/>
        <v>70.421158177106278</v>
      </c>
    </row>
    <row r="40" spans="1:8">
      <c r="A40">
        <v>100</v>
      </c>
      <c r="B40">
        <v>0.85</v>
      </c>
      <c r="C40">
        <v>0.5</v>
      </c>
      <c r="D40" s="2">
        <v>6.8</v>
      </c>
      <c r="E40" s="2">
        <f t="shared" si="3"/>
        <v>29.572658696660518</v>
      </c>
      <c r="G40" s="2">
        <f t="shared" si="4"/>
        <v>56.772658696660514</v>
      </c>
      <c r="H40" s="2">
        <f t="shared" si="5"/>
        <v>70.372658696660523</v>
      </c>
    </row>
    <row r="41" spans="1:8">
      <c r="A41">
        <v>100</v>
      </c>
      <c r="B41">
        <v>0.85</v>
      </c>
      <c r="C41">
        <v>0.5</v>
      </c>
      <c r="D41" s="2">
        <v>7</v>
      </c>
      <c r="E41" s="2">
        <f t="shared" si="3"/>
        <v>28.277085805306122</v>
      </c>
      <c r="F41" s="2">
        <f>E36-E41</f>
        <v>6.0196649958552442</v>
      </c>
      <c r="G41" s="2">
        <f t="shared" si="4"/>
        <v>56.277085805306122</v>
      </c>
      <c r="H41" s="2">
        <f t="shared" si="5"/>
        <v>70.277085805306115</v>
      </c>
    </row>
    <row r="42" spans="1:8">
      <c r="A42">
        <v>100</v>
      </c>
      <c r="B42">
        <v>0.85</v>
      </c>
      <c r="C42">
        <v>0.5</v>
      </c>
      <c r="D42" s="2">
        <v>7.2</v>
      </c>
      <c r="E42" s="2">
        <f t="shared" si="3"/>
        <v>26.932924057281856</v>
      </c>
      <c r="G42" s="2">
        <f t="shared" si="4"/>
        <v>55.732924057281856</v>
      </c>
      <c r="H42" s="2">
        <f t="shared" si="5"/>
        <v>70.132924057281855</v>
      </c>
    </row>
    <row r="43" spans="1:8">
      <c r="A43">
        <v>100</v>
      </c>
      <c r="B43">
        <v>0.85</v>
      </c>
      <c r="C43">
        <v>0.5</v>
      </c>
      <c r="D43" s="2">
        <v>7.4</v>
      </c>
      <c r="E43" s="2">
        <f t="shared" si="3"/>
        <v>25.538430690720073</v>
      </c>
      <c r="G43" s="2">
        <f t="shared" si="4"/>
        <v>55.138430690720071</v>
      </c>
      <c r="H43" s="2">
        <f t="shared" si="5"/>
        <v>69.938430690720082</v>
      </c>
    </row>
    <row r="44" spans="1:8">
      <c r="A44">
        <v>100</v>
      </c>
      <c r="B44">
        <v>0.85</v>
      </c>
      <c r="C44">
        <v>0.5</v>
      </c>
      <c r="D44" s="2">
        <v>7.6</v>
      </c>
      <c r="E44" s="2">
        <f t="shared" si="3"/>
        <v>24.091582207550783</v>
      </c>
      <c r="G44" s="2">
        <f t="shared" si="4"/>
        <v>54.491582207550778</v>
      </c>
      <c r="H44" s="2">
        <f t="shared" si="5"/>
        <v>69.69158220755078</v>
      </c>
    </row>
    <row r="45" spans="1:8">
      <c r="A45">
        <v>100</v>
      </c>
      <c r="B45">
        <v>0.85</v>
      </c>
      <c r="C45">
        <v>0.5</v>
      </c>
      <c r="D45" s="2">
        <v>7.8</v>
      </c>
      <c r="E45" s="2">
        <f t="shared" si="3"/>
        <v>22.590002587301775</v>
      </c>
      <c r="G45" s="2">
        <f t="shared" si="4"/>
        <v>53.790002587301771</v>
      </c>
      <c r="H45" s="2">
        <f t="shared" si="5"/>
        <v>69.39000258730178</v>
      </c>
    </row>
    <row r="46" spans="1:8">
      <c r="A46">
        <v>100</v>
      </c>
      <c r="B46">
        <v>0.85</v>
      </c>
      <c r="C46">
        <v>0.5</v>
      </c>
      <c r="D46" s="2">
        <v>8</v>
      </c>
      <c r="E46" s="2">
        <f t="shared" si="3"/>
        <v>21.030864518443156</v>
      </c>
      <c r="F46" s="2">
        <f>E41-E46</f>
        <v>7.2462212868629656</v>
      </c>
      <c r="G46" s="2">
        <f t="shared" si="4"/>
        <v>53.030864518443153</v>
      </c>
      <c r="H46" s="2">
        <f t="shared" si="5"/>
        <v>69.030864518443153</v>
      </c>
    </row>
    <row r="47" spans="1:8">
      <c r="A47">
        <v>100</v>
      </c>
      <c r="B47">
        <v>0.85</v>
      </c>
      <c r="C47">
        <v>0.5</v>
      </c>
      <c r="D47" s="2">
        <v>8.1999999999999993</v>
      </c>
      <c r="E47" s="2">
        <f t="shared" si="3"/>
        <v>19.41074968605767</v>
      </c>
      <c r="G47" s="2">
        <f t="shared" si="4"/>
        <v>52.210749686057667</v>
      </c>
      <c r="H47" s="2">
        <f t="shared" si="5"/>
        <v>68.610749686057659</v>
      </c>
    </row>
    <row r="48" spans="1:8">
      <c r="A48">
        <v>100</v>
      </c>
      <c r="B48">
        <v>0.85</v>
      </c>
      <c r="C48">
        <v>0.5</v>
      </c>
      <c r="D48" s="2">
        <v>8.4</v>
      </c>
      <c r="E48" s="2">
        <f t="shared" si="3"/>
        <v>17.725444501839402</v>
      </c>
      <c r="G48" s="2">
        <f t="shared" si="4"/>
        <v>51.325444501839399</v>
      </c>
      <c r="H48" s="2">
        <f t="shared" si="5"/>
        <v>68.125444501839411</v>
      </c>
    </row>
    <row r="49" spans="1:8">
      <c r="A49">
        <v>100</v>
      </c>
      <c r="B49">
        <v>0.85</v>
      </c>
      <c r="C49">
        <v>0.5</v>
      </c>
      <c r="D49" s="2">
        <v>8.6</v>
      </c>
      <c r="E49" s="2">
        <f t="shared" si="3"/>
        <v>15.969629221027196</v>
      </c>
      <c r="G49" s="2">
        <f t="shared" si="4"/>
        <v>50.369629221027196</v>
      </c>
      <c r="H49" s="2">
        <f t="shared" si="5"/>
        <v>67.569629221027185</v>
      </c>
    </row>
    <row r="50" spans="1:8">
      <c r="A50">
        <v>100</v>
      </c>
      <c r="B50">
        <v>0.85</v>
      </c>
      <c r="C50">
        <v>0.5</v>
      </c>
      <c r="D50" s="2">
        <v>8.8000000000000007</v>
      </c>
      <c r="E50" s="2">
        <f t="shared" si="3"/>
        <v>14.136380653932845</v>
      </c>
      <c r="G50" s="2">
        <f t="shared" si="4"/>
        <v>49.336380653932849</v>
      </c>
      <c r="H50" s="2">
        <f t="shared" si="5"/>
        <v>66.936380653932844</v>
      </c>
    </row>
    <row r="51" spans="1:8">
      <c r="A51">
        <v>100</v>
      </c>
      <c r="B51">
        <v>0.85</v>
      </c>
      <c r="C51">
        <v>0.5</v>
      </c>
      <c r="D51" s="2">
        <v>9</v>
      </c>
      <c r="E51" s="2">
        <f t="shared" si="3"/>
        <v>12.216324514716991</v>
      </c>
      <c r="F51" s="2">
        <f>E46-E51</f>
        <v>8.8145400037261652</v>
      </c>
      <c r="G51" s="2">
        <f t="shared" si="4"/>
        <v>48.216324514716987</v>
      </c>
      <c r="H51" s="2">
        <f t="shared" si="5"/>
        <v>66.216324514716987</v>
      </c>
    </row>
    <row r="52" spans="1:8">
      <c r="A52">
        <v>100</v>
      </c>
      <c r="B52">
        <v>0.85</v>
      </c>
      <c r="C52">
        <v>0.5</v>
      </c>
      <c r="D52" s="2">
        <v>9.1999999999999993</v>
      </c>
      <c r="E52" s="2">
        <f t="shared" si="3"/>
        <v>10.196063542156638</v>
      </c>
      <c r="G52" s="2">
        <f t="shared" si="4"/>
        <v>46.996063542156634</v>
      </c>
      <c r="H52" s="2">
        <f t="shared" si="5"/>
        <v>65.396063542156639</v>
      </c>
    </row>
    <row r="53" spans="1:8">
      <c r="A53">
        <v>100</v>
      </c>
      <c r="B53">
        <v>0.85</v>
      </c>
      <c r="C53">
        <v>0.5</v>
      </c>
      <c r="D53" s="2">
        <v>9.4</v>
      </c>
      <c r="E53" s="2">
        <f t="shared" si="3"/>
        <v>8.0548977772925969</v>
      </c>
      <c r="G53" s="2">
        <f t="shared" si="4"/>
        <v>45.654897777292597</v>
      </c>
      <c r="H53" s="2">
        <f t="shared" si="5"/>
        <v>64.454897777292601</v>
      </c>
    </row>
    <row r="54" spans="1:8">
      <c r="A54">
        <v>100</v>
      </c>
      <c r="B54">
        <v>0.85</v>
      </c>
      <c r="C54">
        <v>0.5</v>
      </c>
      <c r="D54" s="2">
        <v>9.6</v>
      </c>
      <c r="E54" s="2">
        <f t="shared" si="3"/>
        <v>5.7566344623371064</v>
      </c>
      <c r="G54" s="2">
        <f t="shared" si="4"/>
        <v>44.156634462337102</v>
      </c>
      <c r="H54" s="2">
        <f t="shared" si="5"/>
        <v>63.356634462337098</v>
      </c>
    </row>
    <row r="55" spans="1:8">
      <c r="A55">
        <v>100</v>
      </c>
      <c r="B55">
        <v>0.85</v>
      </c>
      <c r="C55">
        <v>0.5</v>
      </c>
      <c r="D55" s="2">
        <v>9.8000000000000007</v>
      </c>
      <c r="E55" s="2">
        <f t="shared" si="3"/>
        <v>3.2213722116855674</v>
      </c>
      <c r="G55" s="2">
        <f t="shared" si="4"/>
        <v>42.421372211685572</v>
      </c>
      <c r="H55" s="2">
        <f t="shared" si="5"/>
        <v>62.021372211685573</v>
      </c>
    </row>
    <row r="56" spans="1:8">
      <c r="A56">
        <v>100</v>
      </c>
      <c r="B56">
        <v>0.85</v>
      </c>
      <c r="C56">
        <v>0.5</v>
      </c>
      <c r="D56" s="2">
        <v>10</v>
      </c>
      <c r="E56" s="2">
        <f t="shared" si="3"/>
        <v>0</v>
      </c>
      <c r="F56" s="2">
        <f>E51-E56</f>
        <v>12.216324514716991</v>
      </c>
      <c r="G56" s="2">
        <f t="shared" si="4"/>
        <v>40</v>
      </c>
      <c r="H56" s="2">
        <f t="shared" si="5"/>
        <v>60</v>
      </c>
    </row>
    <row r="60" spans="1:8">
      <c r="D60">
        <v>0</v>
      </c>
      <c r="E60" s="2">
        <f>48-6*D60</f>
        <v>48</v>
      </c>
    </row>
    <row r="61" spans="1:8">
      <c r="D61">
        <v>1</v>
      </c>
      <c r="E61" s="2">
        <f>48-6*D61</f>
        <v>42</v>
      </c>
    </row>
    <row r="62" spans="1:8">
      <c r="D62">
        <v>2</v>
      </c>
      <c r="E62" s="2">
        <f t="shared" ref="E62:E68" si="6">48-6*D62</f>
        <v>36</v>
      </c>
    </row>
    <row r="63" spans="1:8">
      <c r="D63">
        <v>3</v>
      </c>
      <c r="E63" s="2">
        <f t="shared" si="6"/>
        <v>30</v>
      </c>
    </row>
    <row r="64" spans="1:8">
      <c r="D64">
        <v>4</v>
      </c>
      <c r="E64" s="2">
        <f t="shared" si="6"/>
        <v>24</v>
      </c>
    </row>
    <row r="65" spans="4:5">
      <c r="D65">
        <v>5</v>
      </c>
      <c r="E65" s="2">
        <f t="shared" si="6"/>
        <v>18</v>
      </c>
    </row>
    <row r="66" spans="4:5">
      <c r="D66">
        <v>6</v>
      </c>
      <c r="E66" s="2">
        <f t="shared" si="6"/>
        <v>12</v>
      </c>
    </row>
    <row r="67" spans="4:5">
      <c r="D67">
        <v>7</v>
      </c>
      <c r="E67" s="2">
        <f t="shared" si="6"/>
        <v>6</v>
      </c>
    </row>
    <row r="68" spans="4:5">
      <c r="D68">
        <v>8</v>
      </c>
      <c r="E68" s="2">
        <f t="shared" si="6"/>
        <v>0</v>
      </c>
    </row>
    <row r="72" spans="4:5">
      <c r="D72">
        <v>1</v>
      </c>
      <c r="E72" s="2">
        <f t="shared" ref="E72:E81" si="7">64-6*D72</f>
        <v>58</v>
      </c>
    </row>
    <row r="73" spans="4:5">
      <c r="D73">
        <v>2</v>
      </c>
      <c r="E73" s="2">
        <f t="shared" si="7"/>
        <v>52</v>
      </c>
    </row>
    <row r="74" spans="4:5">
      <c r="D74">
        <v>3</v>
      </c>
      <c r="E74" s="2">
        <f t="shared" si="7"/>
        <v>46</v>
      </c>
    </row>
    <row r="75" spans="4:5">
      <c r="D75">
        <v>4</v>
      </c>
      <c r="E75" s="2">
        <f t="shared" si="7"/>
        <v>40</v>
      </c>
    </row>
    <row r="76" spans="4:5">
      <c r="D76">
        <v>5</v>
      </c>
      <c r="E76" s="2">
        <f t="shared" si="7"/>
        <v>34</v>
      </c>
    </row>
    <row r="77" spans="4:5">
      <c r="D77">
        <v>6</v>
      </c>
      <c r="E77" s="2">
        <f t="shared" si="7"/>
        <v>28</v>
      </c>
    </row>
    <row r="78" spans="4:5">
      <c r="D78">
        <v>7</v>
      </c>
      <c r="E78" s="2">
        <f t="shared" si="7"/>
        <v>22</v>
      </c>
    </row>
    <row r="79" spans="4:5">
      <c r="D79">
        <v>8</v>
      </c>
      <c r="E79" s="2">
        <f t="shared" si="7"/>
        <v>16</v>
      </c>
    </row>
    <row r="80" spans="4:5">
      <c r="D80">
        <v>9</v>
      </c>
      <c r="E80" s="2">
        <f t="shared" si="7"/>
        <v>10</v>
      </c>
    </row>
    <row r="81" spans="4:5">
      <c r="D81">
        <v>10</v>
      </c>
      <c r="E81" s="2">
        <f t="shared" si="7"/>
        <v>4</v>
      </c>
    </row>
    <row r="84" spans="4:5">
      <c r="D84">
        <v>1</v>
      </c>
      <c r="E84" s="2">
        <f>71.24-6*D84</f>
        <v>65.239999999999995</v>
      </c>
    </row>
    <row r="85" spans="4:5">
      <c r="D85">
        <v>2</v>
      </c>
      <c r="E85" s="2">
        <f t="shared" ref="E85:E93" si="8">71.24-6*D85</f>
        <v>59.239999999999995</v>
      </c>
    </row>
    <row r="86" spans="4:5">
      <c r="D86">
        <v>3</v>
      </c>
      <c r="E86" s="2">
        <f t="shared" si="8"/>
        <v>53.239999999999995</v>
      </c>
    </row>
    <row r="87" spans="4:5">
      <c r="D87">
        <v>4</v>
      </c>
      <c r="E87" s="2">
        <f t="shared" si="8"/>
        <v>47.239999999999995</v>
      </c>
    </row>
    <row r="88" spans="4:5">
      <c r="D88">
        <v>5</v>
      </c>
      <c r="E88" s="2">
        <f t="shared" si="8"/>
        <v>41.239999999999995</v>
      </c>
    </row>
    <row r="89" spans="4:5">
      <c r="D89">
        <v>6</v>
      </c>
      <c r="E89" s="2">
        <f t="shared" si="8"/>
        <v>35.239999999999995</v>
      </c>
    </row>
    <row r="90" spans="4:5">
      <c r="D90">
        <v>7</v>
      </c>
      <c r="E90" s="2">
        <f t="shared" si="8"/>
        <v>29.239999999999995</v>
      </c>
    </row>
    <row r="91" spans="4:5">
      <c r="D91">
        <v>8</v>
      </c>
      <c r="E91" s="2">
        <f t="shared" si="8"/>
        <v>23.239999999999995</v>
      </c>
    </row>
    <row r="92" spans="4:5">
      <c r="D92">
        <v>9</v>
      </c>
      <c r="E92" s="2">
        <f t="shared" si="8"/>
        <v>17.239999999999995</v>
      </c>
    </row>
    <row r="93" spans="4:5">
      <c r="D93">
        <v>10</v>
      </c>
      <c r="E93" s="2">
        <f t="shared" si="8"/>
        <v>11.239999999999995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Eshragh Motahar</dc:creator>
  <cp:lastModifiedBy>Eshragh Motahar</cp:lastModifiedBy>
  <dcterms:created xsi:type="dcterms:W3CDTF">2010-01-03T20:02:07Z</dcterms:created>
  <dcterms:modified xsi:type="dcterms:W3CDTF">2010-01-09T04:47:37Z</dcterms:modified>
</cp:coreProperties>
</file>